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I62" l="1"/>
  <c r="I196" s="1"/>
  <c r="I43"/>
  <c r="H43"/>
  <c r="H196" s="1"/>
</calcChain>
</file>

<file path=xl/sharedStrings.xml><?xml version="1.0" encoding="utf-8"?>
<sst xmlns="http://schemas.openxmlformats.org/spreadsheetml/2006/main" count="358" uniqueCount="108">
  <si>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</si>
  <si>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</si>
  <si>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</si>
  <si>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</si>
  <si>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</si>
  <si>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</si>
  <si>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</si>
  <si>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</si>
  <si>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</si>
  <si>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</si>
  <si>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</si>
  <si>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</si>
  <si>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</si>
  <si>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</si>
  <si>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</si>
  <si>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</si>
  <si>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</si>
  <si>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</si>
  <si>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</si>
  <si>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</si>
  <si>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</si>
  <si>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</si>
  <si>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</si>
  <si>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</si>
  <si>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</si>
  <si>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</si>
  <si>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</si>
  <si>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</si>
  <si>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</si>
  <si>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</si>
  <si>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</si>
  <si>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</si>
  <si>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</si>
  <si>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</si>
  <si>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</si>
  <si>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</si>
  <si>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</si>
  <si>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</si>
  <si>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</si>
  <si>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хлопьев овсяных с сахаром и маслом</t>
  </si>
  <si>
    <t>Чай с молоком</t>
  </si>
  <si>
    <t>54-7гн</t>
  </si>
  <si>
    <t xml:space="preserve">Кондитерское изделие </t>
  </si>
  <si>
    <t>п.т</t>
  </si>
  <si>
    <t xml:space="preserve">Хлеб пшеничный </t>
  </si>
  <si>
    <t>Фрукт свежий (яблоко)</t>
  </si>
  <si>
    <t>Овощи по сезону (огурец)</t>
  </si>
  <si>
    <t>71/70</t>
  </si>
  <si>
    <t>Суп картофельный с макаронными изделиями на курином бульоне</t>
  </si>
  <si>
    <t>54-7с</t>
  </si>
  <si>
    <t>Котлеты куриные п/ф высокой степени  готовности, с соусом</t>
  </si>
  <si>
    <t>ТТК 77-2</t>
  </si>
  <si>
    <t>Каша рассыпчатая гречневая</t>
  </si>
  <si>
    <t>Чай каркадэ с сахаром</t>
  </si>
  <si>
    <t>54-45гн</t>
  </si>
  <si>
    <t xml:space="preserve">Хлеб ржано-пшеничный </t>
  </si>
  <si>
    <t>Гуляш из отварного мяса говядины</t>
  </si>
  <si>
    <t>Макароны отварные с маслом</t>
  </si>
  <si>
    <t>Чай с сахаром</t>
  </si>
  <si>
    <t>54-2гн</t>
  </si>
  <si>
    <t>Овощи в нарезке по сезону (помидор)</t>
  </si>
  <si>
    <t>70/71</t>
  </si>
  <si>
    <t>Овощи в нарезке по сезону (помидор свежий; солёный)</t>
  </si>
  <si>
    <t>Щи из свежей капусты с картофелем со сметаной</t>
  </si>
  <si>
    <t>54-1с</t>
  </si>
  <si>
    <t>Компот из сухофруктов</t>
  </si>
  <si>
    <t>54-1х</t>
  </si>
  <si>
    <t>Котлета мясокапустная п/ф высокой степени готовности</t>
  </si>
  <si>
    <t>ТТК 77-6</t>
  </si>
  <si>
    <t>Каша рассыпчатая гречневая с маслом</t>
  </si>
  <si>
    <t xml:space="preserve">Чай каркадэ </t>
  </si>
  <si>
    <t>Икра кабачковая консервированная</t>
  </si>
  <si>
    <t>Консервы закусочные (Икра кабачковая)</t>
  </si>
  <si>
    <t>Суп картофельный с крупой (пшено)</t>
  </si>
  <si>
    <t>Компот из свежих плодов</t>
  </si>
  <si>
    <t>54-5хн</t>
  </si>
  <si>
    <t>Запеканка рисовая с творогом с молоком сгущенным</t>
  </si>
  <si>
    <t>Какао с молоком</t>
  </si>
  <si>
    <t>Консервы закусочные (зелёный горошек)</t>
  </si>
  <si>
    <t xml:space="preserve">Суп овощной со сметаной </t>
  </si>
  <si>
    <t>54-17с</t>
  </si>
  <si>
    <t>Рыба тушеная с овощами</t>
  </si>
  <si>
    <t xml:space="preserve">Картофель в молоке </t>
  </si>
  <si>
    <t>Пельмени со сметаной</t>
  </si>
  <si>
    <t>77-9</t>
  </si>
  <si>
    <t>Чай с сахаром и лимоном</t>
  </si>
  <si>
    <t>54-3гн</t>
  </si>
  <si>
    <t xml:space="preserve">Капуста квашеная </t>
  </si>
  <si>
    <t>Рассольник ленинградский (перловка)</t>
  </si>
  <si>
    <t>54-3с</t>
  </si>
  <si>
    <t>Фрикадельки из п/ф высокой степени готовности, с соусом</t>
  </si>
  <si>
    <t>ТТК 77-7/ 331</t>
  </si>
  <si>
    <t>Каша молочная жидкая манная, с сахаром и маслом</t>
  </si>
  <si>
    <t xml:space="preserve">Чай с молоком </t>
  </si>
  <si>
    <t xml:space="preserve">Яйцо вареное </t>
  </si>
  <si>
    <t>Свекла отварная с растительным маслом</t>
  </si>
  <si>
    <t>Суп картофельный с бобовыми (горох)</t>
  </si>
  <si>
    <t>54-25с</t>
  </si>
  <si>
    <t>ТТК 77-2/ 332</t>
  </si>
  <si>
    <t>Печень тушеная в соусе</t>
  </si>
  <si>
    <t>Каша рассыпчатая пшеничная с маслом</t>
  </si>
  <si>
    <t>сладкое</t>
  </si>
  <si>
    <t>МКОУ "СШ № 11"</t>
  </si>
  <si>
    <t>Директор ООО "Бизнес Консалтинг"</t>
  </si>
  <si>
    <t>Кортоножко Е.Ю.</t>
  </si>
  <si>
    <t xml:space="preserve">Картофель отварной в молоке </t>
  </si>
  <si>
    <t>Тефтели из п.ф. с соусом сметанным 100/20</t>
  </si>
  <si>
    <t>77-5/332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</si>
</sst>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7.82</v>
      </c>
      <c r="H6" s="40">
        <v>10.26</v>
      </c>
      <c r="I6" s="40">
        <v>35.4</v>
      </c>
      <c r="J6" s="40">
        <v>265.22000000000003</v>
      </c>
      <c r="K6" s="41">
        <v>182</v>
      </c>
      <c r="L6" s="40">
        <v>35</v>
      </c>
    </row>
    <row r="7" spans="1:12" ht="1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12.58</v>
      </c>
      <c r="J8" s="43">
        <v>66.62</v>
      </c>
      <c r="K8" s="44" t="s">
        <v>41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>
        <v>701</v>
      </c>
      <c r="L9" s="43">
        <v>4.8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15</v>
      </c>
    </row>
    <row r="11" spans="1:12" ht="15">
      <c r="A11" s="23"/>
      <c r="B11" s="15"/>
      <c r="C11" s="11"/>
      <c r="D11" s="6" t="s">
        <v>101</v>
      </c>
      <c r="E11" s="42" t="s">
        <v>42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43</v>
      </c>
      <c r="L11" s="43">
        <v>25.68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85.86</v>
      </c>
      <c r="J13" s="19">
        <f t="shared" si="0"/>
        <v>565.38</v>
      </c>
      <c r="K13" s="25"/>
      <c r="L13" s="19">
        <f t="shared" ref="L13" si="1">SUM(L6:L12)</f>
        <v>90.47999999999999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47</v>
      </c>
      <c r="L14" s="43">
        <v>9</v>
      </c>
    </row>
    <row r="15" spans="1:12" ht="25.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49</v>
      </c>
      <c r="L15" s="43">
        <v>16.8</v>
      </c>
    </row>
    <row r="16" spans="1:12" ht="25.5">
      <c r="A16" s="23"/>
      <c r="B16" s="15"/>
      <c r="C16" s="11"/>
      <c r="D16" s="7" t="s">
        <v>28</v>
      </c>
      <c r="E16" s="42" t="s">
        <v>50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51</v>
      </c>
      <c r="L16" s="43">
        <v>38.68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>
        <v>171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54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>
        <v>701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>
        <v>702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26.87</v>
      </c>
      <c r="H23" s="19">
        <f t="shared" si="2"/>
        <v>23.92</v>
      </c>
      <c r="I23" s="19">
        <f t="shared" si="2"/>
        <v>113.09</v>
      </c>
      <c r="J23" s="19">
        <f t="shared" si="2"/>
        <v>776.7700000000001</v>
      </c>
      <c r="K23" s="25"/>
      <c r="L23" s="19">
        <f t="shared" ref="L23" si="3">SUM(L14:L22)</f>
        <v>90.48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1360</v>
      </c>
      <c r="G24" s="32">
        <f t="shared" ref="G24:J24" si="4">G13+G23</f>
        <v>43.879999999999995</v>
      </c>
      <c r="H24" s="32">
        <f t="shared" si="4"/>
        <v>40.94</v>
      </c>
      <c r="I24" s="32">
        <f t="shared" si="4"/>
        <v>198.95</v>
      </c>
      <c r="J24" s="32">
        <f t="shared" si="4"/>
        <v>1342.15</v>
      </c>
      <c r="K24" s="32"/>
      <c r="L24" s="32">
        <f t="shared" ref="L24" si="5">L13+L23</f>
        <v>180.95999999999998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>
        <v>246</v>
      </c>
      <c r="L25" s="40">
        <v>42.68</v>
      </c>
    </row>
    <row r="26" spans="1:12" ht="15">
      <c r="A26" s="14"/>
      <c r="B26" s="15"/>
      <c r="C26" s="11"/>
      <c r="D26" s="53" t="s">
        <v>21</v>
      </c>
      <c r="E26" s="42" t="s">
        <v>57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203</v>
      </c>
      <c r="L26" s="43">
        <v>17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59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>
        <v>701</v>
      </c>
      <c r="L28" s="43">
        <v>4.8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2" t="s">
        <v>26</v>
      </c>
      <c r="E30" s="42" t="s">
        <v>60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61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20.56</v>
      </c>
      <c r="H32" s="19">
        <f t="shared" ref="H32" si="7">SUM(H25:H31)</f>
        <v>19.700000000000003</v>
      </c>
      <c r="I32" s="19">
        <f t="shared" ref="I32" si="8">SUM(I25:I31)</f>
        <v>68.34</v>
      </c>
      <c r="J32" s="19">
        <f t="shared" ref="J32:L32" si="9">SUM(J25:J31)</f>
        <v>530.81999999999994</v>
      </c>
      <c r="K32" s="25"/>
      <c r="L32" s="19">
        <f t="shared" si="9"/>
        <v>90.48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61</v>
      </c>
      <c r="L33" s="43">
        <v>9</v>
      </c>
    </row>
    <row r="34" spans="1:12" ht="15.75" thickBot="1">
      <c r="A34" s="14"/>
      <c r="B34" s="15"/>
      <c r="C34" s="11"/>
      <c r="D34" s="7" t="s">
        <v>27</v>
      </c>
      <c r="E34" s="42" t="s">
        <v>63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64</v>
      </c>
      <c r="L34" s="43">
        <v>16.8</v>
      </c>
    </row>
    <row r="35" spans="1:12" ht="15">
      <c r="A35" s="14"/>
      <c r="B35" s="15"/>
      <c r="C35" s="11"/>
      <c r="D35" s="7" t="s">
        <v>28</v>
      </c>
      <c r="E35" s="39" t="s">
        <v>56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>
        <v>246</v>
      </c>
      <c r="L35" s="40">
        <v>42.68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>
        <v>203</v>
      </c>
      <c r="L36" s="43">
        <v>11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>
        <v>701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>
        <v>702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26.480000000000004</v>
      </c>
      <c r="H42" s="19">
        <f t="shared" ref="H42" si="11">SUM(H33:H41)</f>
        <v>25.419999999999998</v>
      </c>
      <c r="I42" s="19">
        <f t="shared" ref="I42" si="12">SUM(I33:I41)</f>
        <v>102.57999999999998</v>
      </c>
      <c r="J42" s="19">
        <f t="shared" ref="J42:L42" si="13">SUM(J33:J41)</f>
        <v>747.86</v>
      </c>
      <c r="K42" s="25"/>
      <c r="L42" s="19">
        <f t="shared" si="13"/>
        <v>90.48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 t="shared" ref="G43" si="14">G32+G42</f>
        <v>47.040000000000006</v>
      </c>
      <c r="H43" s="32">
        <f t="shared" ref="H43" si="15">H32+H42</f>
        <v>45.120000000000005</v>
      </c>
      <c r="I43" s="32">
        <f t="shared" ref="I43" si="16">I32+I42</f>
        <v>170.92</v>
      </c>
      <c r="J43" s="32">
        <f t="shared" ref="J43:L43" si="17">J32+J42</f>
        <v>1278.6799999999998</v>
      </c>
      <c r="K43" s="32"/>
      <c r="L43" s="32">
        <f t="shared" si="17"/>
        <v>180.96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68</v>
      </c>
      <c r="L44" s="40">
        <v>37.68</v>
      </c>
    </row>
    <row r="45" spans="1:12" ht="15">
      <c r="A45" s="23"/>
      <c r="B45" s="15"/>
      <c r="C45" s="11"/>
      <c r="D45" s="53" t="s">
        <v>21</v>
      </c>
      <c r="E45" s="42" t="s">
        <v>69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>
        <v>171</v>
      </c>
      <c r="L45" s="43">
        <v>17</v>
      </c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54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>
        <v>701</v>
      </c>
      <c r="L47" s="43">
        <v>4.8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2" t="s">
        <v>26</v>
      </c>
      <c r="E49" s="42" t="s">
        <v>71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>
        <v>101</v>
      </c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90.48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>
        <v>101</v>
      </c>
      <c r="L52" s="43">
        <v>10</v>
      </c>
    </row>
    <row r="53" spans="1:12" ht="15.75" thickBot="1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1.57</v>
      </c>
      <c r="H53" s="43">
        <v>4.17</v>
      </c>
      <c r="I53" s="43">
        <v>9.69</v>
      </c>
      <c r="J53" s="43">
        <v>82.57</v>
      </c>
      <c r="K53" s="44"/>
      <c r="L53" s="43">
        <v>16.8</v>
      </c>
    </row>
    <row r="54" spans="1:12" ht="15">
      <c r="A54" s="23"/>
      <c r="B54" s="15"/>
      <c r="C54" s="11"/>
      <c r="D54" s="7" t="s">
        <v>28</v>
      </c>
      <c r="E54" s="39" t="s">
        <v>67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68</v>
      </c>
      <c r="L54" s="40">
        <v>37.68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>
        <v>171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75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>
        <v>701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>
        <v>702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23.560000000000002</v>
      </c>
      <c r="H61" s="19">
        <f t="shared" ref="H61" si="23">SUM(H52:H60)</f>
        <v>22.34</v>
      </c>
      <c r="I61" s="19">
        <f t="shared" ref="I61" si="24">SUM(I52:I60)</f>
        <v>107.82999999999998</v>
      </c>
      <c r="J61" s="19">
        <f t="shared" ref="J61:L61" si="25">SUM(J52:J60)</f>
        <v>730.97</v>
      </c>
      <c r="K61" s="25"/>
      <c r="L61" s="19">
        <f t="shared" si="25"/>
        <v>90.48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1330</v>
      </c>
      <c r="G62" s="32">
        <f t="shared" ref="G62" si="26">G51+G61</f>
        <v>43.93</v>
      </c>
      <c r="H62" s="32">
        <f t="shared" ref="H62" si="27">H51+H61</f>
        <v>37.94</v>
      </c>
      <c r="I62" s="32">
        <f t="shared" ref="I62" si="28">I51+I61</f>
        <v>179.59999999999997</v>
      </c>
      <c r="J62" s="32">
        <f t="shared" ref="J62:L62" si="29">J51+J61</f>
        <v>1238.57</v>
      </c>
      <c r="K62" s="32"/>
      <c r="L62" s="32">
        <f t="shared" si="29"/>
        <v>180.96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170</v>
      </c>
      <c r="G63" s="40">
        <v>11.77</v>
      </c>
      <c r="H63" s="40">
        <v>12.93</v>
      </c>
      <c r="I63" s="40">
        <v>40.86</v>
      </c>
      <c r="J63" s="40">
        <v>326.89</v>
      </c>
      <c r="K63" s="41">
        <v>188</v>
      </c>
      <c r="L63" s="40">
        <v>54.68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4.07</v>
      </c>
      <c r="H65" s="43">
        <v>2.5</v>
      </c>
      <c r="I65" s="43">
        <v>17.559999999999999</v>
      </c>
      <c r="J65" s="43">
        <v>109</v>
      </c>
      <c r="K65" s="44">
        <v>382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>
        <v>701</v>
      </c>
      <c r="L66" s="43">
        <v>4.8</v>
      </c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18.599999999999998</v>
      </c>
      <c r="H70" s="19">
        <f t="shared" ref="H70" si="31">SUM(H63:H69)</f>
        <v>16.13</v>
      </c>
      <c r="I70" s="19">
        <f t="shared" ref="I70" si="32">SUM(I63:I69)</f>
        <v>83.19</v>
      </c>
      <c r="J70" s="19">
        <f t="shared" ref="J70:L70" si="33">SUM(J63:J69)</f>
        <v>553.03</v>
      </c>
      <c r="K70" s="25"/>
      <c r="L70" s="19">
        <f t="shared" si="33"/>
        <v>90.48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>
        <v>131</v>
      </c>
      <c r="L71" s="43">
        <v>11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80</v>
      </c>
      <c r="L72" s="43">
        <v>17.8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10.07</v>
      </c>
      <c r="H73" s="43">
        <v>9.35</v>
      </c>
      <c r="I73" s="43">
        <v>15.98</v>
      </c>
      <c r="J73" s="43">
        <v>188.35</v>
      </c>
      <c r="K73" s="44">
        <v>229</v>
      </c>
      <c r="L73" s="43">
        <v>35.68</v>
      </c>
    </row>
    <row r="74" spans="1:12" ht="1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4.5</v>
      </c>
      <c r="H74" s="43">
        <v>5.6</v>
      </c>
      <c r="I74" s="43">
        <v>26.6</v>
      </c>
      <c r="J74" s="43">
        <v>173.7</v>
      </c>
      <c r="K74" s="44">
        <v>127</v>
      </c>
      <c r="L74" s="43">
        <v>13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0.16</v>
      </c>
      <c r="H75" s="43">
        <v>0.08</v>
      </c>
      <c r="I75" s="43">
        <v>7.18</v>
      </c>
      <c r="J75" s="43">
        <v>30.08</v>
      </c>
      <c r="K75" s="44" t="s">
        <v>54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>
        <v>701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>
        <v>702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24.86</v>
      </c>
      <c r="H80" s="19">
        <f t="shared" ref="H80" si="35">SUM(H71:H79)</f>
        <v>23.289999999999996</v>
      </c>
      <c r="I80" s="19">
        <f t="shared" ref="I80" si="36">SUM(I71:I79)</f>
        <v>100.6</v>
      </c>
      <c r="J80" s="19">
        <f t="shared" ref="J80:L80" si="37">SUM(J71:J79)</f>
        <v>714.58</v>
      </c>
      <c r="K80" s="25"/>
      <c r="L80" s="19">
        <f t="shared" si="37"/>
        <v>90.48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1300</v>
      </c>
      <c r="G81" s="32">
        <f t="shared" ref="G81" si="38">G70+G80</f>
        <v>43.459999999999994</v>
      </c>
      <c r="H81" s="32">
        <f t="shared" ref="H81" si="39">H70+H80</f>
        <v>39.419999999999995</v>
      </c>
      <c r="I81" s="32">
        <f t="shared" ref="I81" si="40">I70+I80</f>
        <v>183.79</v>
      </c>
      <c r="J81" s="32">
        <f t="shared" ref="J81:L81" si="41">J70+J80</f>
        <v>1267.6100000000001</v>
      </c>
      <c r="K81" s="32"/>
      <c r="L81" s="32">
        <f t="shared" si="41"/>
        <v>180.96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83</v>
      </c>
      <c r="F82" s="43">
        <v>200</v>
      </c>
      <c r="G82" s="43">
        <v>16.8</v>
      </c>
      <c r="H82" s="43">
        <v>18.600000000000001</v>
      </c>
      <c r="I82" s="43">
        <v>35.299999999999997</v>
      </c>
      <c r="J82" s="43">
        <v>375.8</v>
      </c>
      <c r="K82" s="44" t="s">
        <v>84</v>
      </c>
      <c r="L82" s="43">
        <v>56.68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86</v>
      </c>
      <c r="L84" s="43">
        <v>14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>
        <v>701</v>
      </c>
      <c r="L85" s="43">
        <v>4.8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70.649999999999991</v>
      </c>
      <c r="J89" s="19">
        <f>SUM(J82:J88)</f>
        <v>536.46</v>
      </c>
      <c r="K89" s="25"/>
      <c r="L89" s="19">
        <f>SUM(L82:L88)</f>
        <v>90.48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>
        <v>47</v>
      </c>
      <c r="L90" s="43">
        <v>9</v>
      </c>
    </row>
    <row r="91" spans="1:12" ht="1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89</v>
      </c>
      <c r="L91" s="43">
        <v>19.8</v>
      </c>
    </row>
    <row r="92" spans="1:12" ht="25.5">
      <c r="A92" s="23"/>
      <c r="B92" s="15"/>
      <c r="C92" s="11"/>
      <c r="D92" s="7" t="s">
        <v>28</v>
      </c>
      <c r="E92" s="42" t="s">
        <v>90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91</v>
      </c>
      <c r="L92" s="43">
        <v>38.68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>
        <v>203</v>
      </c>
      <c r="L93" s="43">
        <v>11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66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>
        <v>701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>
        <v>702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26.940000000000005</v>
      </c>
      <c r="H99" s="19">
        <f t="shared" ref="H99" si="43">SUM(H90:H98)</f>
        <v>26.98</v>
      </c>
      <c r="I99" s="19">
        <f t="shared" ref="I99" si="44">SUM(I90:I98)</f>
        <v>110.10999999999999</v>
      </c>
      <c r="J99" s="19">
        <f t="shared" ref="J99:L99" si="45">SUM(J90:J98)</f>
        <v>794.41000000000008</v>
      </c>
      <c r="K99" s="25"/>
      <c r="L99" s="19">
        <f t="shared" si="45"/>
        <v>90.48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1340</v>
      </c>
      <c r="G100" s="32">
        <f t="shared" ref="G100" si="46">G89+G99</f>
        <v>46.800000000000004</v>
      </c>
      <c r="H100" s="32">
        <f t="shared" ref="H100" si="47">H89+H99</f>
        <v>46.28</v>
      </c>
      <c r="I100" s="32">
        <f t="shared" ref="I100" si="48">I89+I99</f>
        <v>180.76</v>
      </c>
      <c r="J100" s="32">
        <f t="shared" ref="J100:L100" si="49">J89+J99</f>
        <v>1330.8700000000001</v>
      </c>
      <c r="K100" s="32"/>
      <c r="L100" s="32">
        <f t="shared" si="49"/>
        <v>180.96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6.11</v>
      </c>
      <c r="H101" s="40">
        <v>9.58</v>
      </c>
      <c r="I101" s="40">
        <v>33.880000000000003</v>
      </c>
      <c r="J101" s="40">
        <v>246.18</v>
      </c>
      <c r="K101" s="41">
        <v>181</v>
      </c>
      <c r="L101" s="40">
        <v>37</v>
      </c>
    </row>
    <row r="102" spans="1:12" ht="15">
      <c r="A102" s="23"/>
      <c r="B102" s="15"/>
      <c r="C102" s="11"/>
      <c r="D102" s="53" t="s">
        <v>21</v>
      </c>
      <c r="E102" s="42" t="s">
        <v>94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23.68</v>
      </c>
    </row>
    <row r="103" spans="1:12" ht="1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1.6</v>
      </c>
      <c r="H103" s="43">
        <v>1.1000000000000001</v>
      </c>
      <c r="I103" s="43">
        <v>12.58</v>
      </c>
      <c r="J103" s="43">
        <v>66.62</v>
      </c>
      <c r="K103" s="44" t="s">
        <v>41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2.36</v>
      </c>
      <c r="H104" s="43">
        <v>0.3</v>
      </c>
      <c r="I104" s="43">
        <v>14.97</v>
      </c>
      <c r="J104" s="43">
        <v>70.14</v>
      </c>
      <c r="K104" s="44">
        <v>701</v>
      </c>
      <c r="L104" s="43">
        <v>4.8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0">SUM(G101:G107)</f>
        <v>15.55</v>
      </c>
      <c r="H108" s="19">
        <f t="shared" si="50"/>
        <v>15.98</v>
      </c>
      <c r="I108" s="19">
        <f t="shared" si="50"/>
        <v>71.510000000000005</v>
      </c>
      <c r="J108" s="19">
        <f t="shared" si="50"/>
        <v>492.94</v>
      </c>
      <c r="K108" s="25"/>
      <c r="L108" s="19">
        <f t="shared" ref="L108" si="51">SUM(L101:L107)</f>
        <v>90.48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>
        <v>52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97</v>
      </c>
      <c r="L110" s="43">
        <v>16.8</v>
      </c>
    </row>
    <row r="111" spans="1:12" ht="25.5">
      <c r="A111" s="23"/>
      <c r="B111" s="15"/>
      <c r="C111" s="11"/>
      <c r="D111" s="7" t="s">
        <v>28</v>
      </c>
      <c r="E111" s="42" t="s">
        <v>50</v>
      </c>
      <c r="F111" s="43">
        <v>120</v>
      </c>
      <c r="G111" s="43">
        <v>11.15</v>
      </c>
      <c r="H111" s="43">
        <v>11.89</v>
      </c>
      <c r="I111" s="43">
        <v>17.54</v>
      </c>
      <c r="J111" s="43">
        <v>221.77</v>
      </c>
      <c r="K111" s="44" t="s">
        <v>98</v>
      </c>
      <c r="L111" s="43">
        <v>37.68</v>
      </c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4.5</v>
      </c>
      <c r="H112" s="43">
        <v>5.6</v>
      </c>
      <c r="I112" s="43">
        <v>26.6</v>
      </c>
      <c r="J112" s="43">
        <v>173.7</v>
      </c>
      <c r="K112" s="44">
        <v>127</v>
      </c>
      <c r="L112" s="43">
        <v>13</v>
      </c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54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>
        <v>701</v>
      </c>
      <c r="L114" s="43">
        <v>4</v>
      </c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>
        <v>702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2">SUM(G109:G117)</f>
        <v>25.85</v>
      </c>
      <c r="H118" s="19">
        <f t="shared" si="52"/>
        <v>26.619999999999994</v>
      </c>
      <c r="I118" s="19">
        <f t="shared" si="52"/>
        <v>106.03999999999999</v>
      </c>
      <c r="J118" s="19">
        <f t="shared" si="52"/>
        <v>769.79000000000008</v>
      </c>
      <c r="K118" s="25"/>
      <c r="L118" s="19">
        <f t="shared" ref="L118" si="53">SUM(L109:L117)</f>
        <v>90.48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1380</v>
      </c>
      <c r="G119" s="32">
        <f t="shared" ref="G119" si="54">G108+G118</f>
        <v>41.400000000000006</v>
      </c>
      <c r="H119" s="32">
        <f t="shared" ref="H119" si="55">H108+H118</f>
        <v>42.599999999999994</v>
      </c>
      <c r="I119" s="32">
        <f t="shared" ref="I119" si="56">I108+I118</f>
        <v>177.55</v>
      </c>
      <c r="J119" s="32">
        <f t="shared" ref="J119:L119" si="57">J108+J118</f>
        <v>1262.73</v>
      </c>
      <c r="K119" s="32"/>
      <c r="L119" s="32">
        <f t="shared" si="57"/>
        <v>180.96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100</v>
      </c>
      <c r="G120" s="40">
        <v>11.9</v>
      </c>
      <c r="H120" s="40">
        <v>14.4</v>
      </c>
      <c r="I120" s="40">
        <v>7.89</v>
      </c>
      <c r="J120" s="40">
        <v>208.76</v>
      </c>
      <c r="K120" s="41">
        <v>246</v>
      </c>
      <c r="L120" s="40">
        <v>42.68</v>
      </c>
    </row>
    <row r="121" spans="1:12" ht="15">
      <c r="A121" s="14"/>
      <c r="B121" s="15"/>
      <c r="C121" s="11"/>
      <c r="D121" s="53" t="s">
        <v>21</v>
      </c>
      <c r="E121" s="42" t="s">
        <v>57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>
        <v>203</v>
      </c>
      <c r="L121" s="43">
        <v>17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42.32</v>
      </c>
      <c r="K122" s="44" t="s">
        <v>59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2.36</v>
      </c>
      <c r="H123" s="43">
        <v>0.3</v>
      </c>
      <c r="I123" s="43">
        <v>14.97</v>
      </c>
      <c r="J123" s="43">
        <v>70.14</v>
      </c>
      <c r="K123" s="44">
        <v>701</v>
      </c>
      <c r="L123" s="43">
        <v>4.8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2" t="s">
        <v>26</v>
      </c>
      <c r="E125" s="42" t="s">
        <v>60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61</v>
      </c>
      <c r="L125" s="43">
        <v>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8">SUM(G120:G126)</f>
        <v>20.56</v>
      </c>
      <c r="H127" s="19">
        <f t="shared" si="58"/>
        <v>19.700000000000003</v>
      </c>
      <c r="I127" s="19">
        <f t="shared" si="58"/>
        <v>68.34</v>
      </c>
      <c r="J127" s="19">
        <f t="shared" si="58"/>
        <v>530.81999999999994</v>
      </c>
      <c r="K127" s="25"/>
      <c r="L127" s="19">
        <f t="shared" ref="L127" si="59">SUM(L120:L126)</f>
        <v>90.48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61</v>
      </c>
      <c r="L128" s="43">
        <v>9</v>
      </c>
    </row>
    <row r="129" spans="1:12" ht="26.25" thickBot="1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49</v>
      </c>
      <c r="L129" s="43">
        <v>16.8</v>
      </c>
    </row>
    <row r="130" spans="1:12" ht="15">
      <c r="A130" s="14"/>
      <c r="B130" s="15"/>
      <c r="C130" s="11"/>
      <c r="D130" s="7" t="s">
        <v>28</v>
      </c>
      <c r="E130" s="39" t="s">
        <v>56</v>
      </c>
      <c r="F130" s="40">
        <v>100</v>
      </c>
      <c r="G130" s="40">
        <v>11.9</v>
      </c>
      <c r="H130" s="40">
        <v>14.4</v>
      </c>
      <c r="I130" s="40">
        <v>7.89</v>
      </c>
      <c r="J130" s="40">
        <v>208.76</v>
      </c>
      <c r="K130" s="41">
        <v>246</v>
      </c>
      <c r="L130" s="40">
        <v>40.68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>
        <v>203</v>
      </c>
      <c r="L131" s="43">
        <v>11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75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>
        <v>701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1.9</v>
      </c>
      <c r="H134" s="43">
        <v>0.34</v>
      </c>
      <c r="I134" s="43">
        <v>13.05</v>
      </c>
      <c r="J134" s="43">
        <v>65.7</v>
      </c>
      <c r="K134" s="44">
        <v>702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27.56</v>
      </c>
      <c r="H137" s="19">
        <f t="shared" si="60"/>
        <v>22.92</v>
      </c>
      <c r="I137" s="19">
        <f t="shared" si="60"/>
        <v>100.10999999999999</v>
      </c>
      <c r="J137" s="19">
        <f t="shared" si="60"/>
        <v>717.90000000000009</v>
      </c>
      <c r="K137" s="25"/>
      <c r="L137" s="19">
        <f t="shared" ref="L137" si="61">SUM(L128:L136)</f>
        <v>90.48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1310</v>
      </c>
      <c r="G138" s="32">
        <f t="shared" ref="G138" si="62">G127+G137</f>
        <v>48.12</v>
      </c>
      <c r="H138" s="32">
        <f t="shared" ref="H138" si="63">H127+H137</f>
        <v>42.620000000000005</v>
      </c>
      <c r="I138" s="32">
        <f t="shared" ref="I138" si="64">I127+I137</f>
        <v>168.45</v>
      </c>
      <c r="J138" s="32">
        <f t="shared" ref="J138:L138" si="65">J127+J137</f>
        <v>1248.72</v>
      </c>
      <c r="K138" s="32"/>
      <c r="L138" s="32">
        <f t="shared" si="65"/>
        <v>180.96</v>
      </c>
    </row>
    <row r="139" spans="1:12" ht="26.2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50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98</v>
      </c>
      <c r="L139" s="43">
        <v>38.68</v>
      </c>
    </row>
    <row r="140" spans="1:12" ht="15">
      <c r="A140" s="23"/>
      <c r="B140" s="15"/>
      <c r="C140" s="11"/>
      <c r="D140" s="53" t="s">
        <v>21</v>
      </c>
      <c r="E140" s="42" t="s">
        <v>105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>
        <v>127</v>
      </c>
      <c r="L140" s="43">
        <v>14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54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>
        <v>701</v>
      </c>
      <c r="L142" s="43">
        <v>4.8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2" t="s">
        <v>26</v>
      </c>
      <c r="E144" s="42" t="s">
        <v>95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>
        <v>52</v>
      </c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24.33</v>
      </c>
      <c r="H146" s="19">
        <f t="shared" si="66"/>
        <v>20.080000000000002</v>
      </c>
      <c r="I146" s="19">
        <f t="shared" si="66"/>
        <v>70.989999999999995</v>
      </c>
      <c r="J146" s="19">
        <f t="shared" si="66"/>
        <v>565.62</v>
      </c>
      <c r="K146" s="25"/>
      <c r="L146" s="19">
        <f t="shared" ref="L146" si="67">SUM(L139:L145)</f>
        <v>90.48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>
        <v>101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64</v>
      </c>
      <c r="L148" s="43">
        <v>16.8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>
        <v>229</v>
      </c>
      <c r="L149" s="43">
        <v>35.68</v>
      </c>
    </row>
    <row r="150" spans="1:12" ht="1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>
        <v>127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66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>
        <v>701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1.9</v>
      </c>
      <c r="H153" s="43">
        <v>0.34</v>
      </c>
      <c r="I153" s="43">
        <v>13.05</v>
      </c>
      <c r="J153" s="43">
        <v>65.7</v>
      </c>
      <c r="K153" s="44">
        <v>702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24.68</v>
      </c>
      <c r="H156" s="19">
        <f t="shared" si="68"/>
        <v>23.789999999999996</v>
      </c>
      <c r="I156" s="19">
        <f t="shared" si="68"/>
        <v>110.89</v>
      </c>
      <c r="J156" s="19">
        <f t="shared" si="68"/>
        <v>758.55000000000007</v>
      </c>
      <c r="K156" s="25"/>
      <c r="L156" s="19">
        <f t="shared" ref="L156" si="69">SUM(L147:L155)</f>
        <v>86.48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1350</v>
      </c>
      <c r="G157" s="32">
        <f t="shared" ref="G157" si="70">G146+G156</f>
        <v>49.01</v>
      </c>
      <c r="H157" s="32">
        <f t="shared" ref="H157" si="71">H146+H156</f>
        <v>43.87</v>
      </c>
      <c r="I157" s="32">
        <f t="shared" ref="I157" si="72">I146+I156</f>
        <v>181.88</v>
      </c>
      <c r="J157" s="32">
        <f t="shared" ref="J157:L157" si="73">J146+J156</f>
        <v>1324.17</v>
      </c>
      <c r="K157" s="32"/>
      <c r="L157" s="32">
        <f t="shared" si="73"/>
        <v>176.96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170</v>
      </c>
      <c r="G158" s="40">
        <v>11.77</v>
      </c>
      <c r="H158" s="40">
        <v>12.93</v>
      </c>
      <c r="I158" s="40">
        <v>40.86</v>
      </c>
      <c r="J158" s="40">
        <v>326.89</v>
      </c>
      <c r="K158" s="41">
        <v>188</v>
      </c>
      <c r="L158" s="40">
        <v>54.68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>
        <v>382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>
        <v>701</v>
      </c>
      <c r="L161" s="43">
        <v>4.8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18.599999999999998</v>
      </c>
      <c r="H165" s="19">
        <f t="shared" si="74"/>
        <v>16.13</v>
      </c>
      <c r="I165" s="19">
        <f t="shared" si="74"/>
        <v>83.19</v>
      </c>
      <c r="J165" s="19">
        <f t="shared" si="74"/>
        <v>553.03</v>
      </c>
      <c r="K165" s="25"/>
      <c r="L165" s="19">
        <f t="shared" ref="L165" si="75">SUM(L158:L164)</f>
        <v>90.48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>
        <v>47</v>
      </c>
      <c r="L166" s="43">
        <v>12</v>
      </c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89</v>
      </c>
      <c r="L167" s="43">
        <v>19.8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13.26</v>
      </c>
      <c r="H168" s="43">
        <v>11.23</v>
      </c>
      <c r="I168" s="43">
        <v>3.52</v>
      </c>
      <c r="J168" s="43">
        <v>185</v>
      </c>
      <c r="K168" s="44">
        <v>261</v>
      </c>
      <c r="L168" s="43">
        <v>32.68</v>
      </c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>
        <v>171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75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>
        <v>701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>
        <v>702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6">SUM(G166:G174)</f>
        <v>26.629999999999995</v>
      </c>
      <c r="H175" s="19">
        <f t="shared" si="76"/>
        <v>28.51</v>
      </c>
      <c r="I175" s="19">
        <f t="shared" si="76"/>
        <v>100.97999999999999</v>
      </c>
      <c r="J175" s="19">
        <f t="shared" si="76"/>
        <v>786.54000000000008</v>
      </c>
      <c r="K175" s="25"/>
      <c r="L175" s="19">
        <f t="shared" ref="L175" si="77">SUM(L166:L174)</f>
        <v>90.48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78">G165+G175</f>
        <v>45.22999999999999</v>
      </c>
      <c r="H176" s="32">
        <f t="shared" ref="H176" si="79">H165+H175</f>
        <v>44.64</v>
      </c>
      <c r="I176" s="32">
        <f t="shared" ref="I176" si="80">I165+I175</f>
        <v>184.17</v>
      </c>
      <c r="J176" s="32">
        <f t="shared" ref="J176:L176" si="81">J165+J175</f>
        <v>1339.5700000000002</v>
      </c>
      <c r="K176" s="32"/>
      <c r="L176" s="32">
        <f t="shared" si="81"/>
        <v>180.96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107</v>
      </c>
      <c r="L177" s="40">
        <v>38.68</v>
      </c>
    </row>
    <row r="178" spans="1:12" ht="15">
      <c r="A178" s="23"/>
      <c r="B178" s="15"/>
      <c r="C178" s="11"/>
      <c r="D178" s="53" t="s">
        <v>21</v>
      </c>
      <c r="E178" s="42" t="s">
        <v>57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>
        <v>203</v>
      </c>
      <c r="L178" s="43">
        <v>17</v>
      </c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66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3.24</v>
      </c>
      <c r="H180" s="43">
        <v>0.4</v>
      </c>
      <c r="I180" s="43">
        <v>19.52</v>
      </c>
      <c r="J180" s="43">
        <v>94.64</v>
      </c>
      <c r="K180" s="44">
        <v>701</v>
      </c>
      <c r="L180" s="43">
        <v>4.8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2" t="s">
        <v>26</v>
      </c>
      <c r="E182" s="42" t="s">
        <v>78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>
        <v>131</v>
      </c>
      <c r="L182" s="43">
        <v>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2">SUM(G177:G183)</f>
        <v>21.419999999999998</v>
      </c>
      <c r="H184" s="19">
        <f t="shared" si="82"/>
        <v>19.700000000000003</v>
      </c>
      <c r="I184" s="19">
        <f t="shared" si="82"/>
        <v>79.059999999999988</v>
      </c>
      <c r="J184" s="19">
        <f t="shared" si="82"/>
        <v>579.56000000000006</v>
      </c>
      <c r="K184" s="25"/>
      <c r="L184" s="19">
        <f t="shared" ref="L184" si="83">SUM(L177:L183)</f>
        <v>90.48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>
        <v>131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80</v>
      </c>
      <c r="L186" s="43">
        <v>17.8</v>
      </c>
    </row>
    <row r="187" spans="1:12" ht="25.5">
      <c r="A187" s="23"/>
      <c r="B187" s="15"/>
      <c r="C187" s="11"/>
      <c r="D187" s="7" t="s">
        <v>28</v>
      </c>
      <c r="E187" s="42" t="s">
        <v>50</v>
      </c>
      <c r="F187" s="43">
        <v>120</v>
      </c>
      <c r="G187" s="43">
        <v>16.43</v>
      </c>
      <c r="H187" s="43">
        <v>10.5</v>
      </c>
      <c r="I187" s="43">
        <v>17.28</v>
      </c>
      <c r="J187" s="43">
        <v>236.02</v>
      </c>
      <c r="K187" s="44" t="s">
        <v>98</v>
      </c>
      <c r="L187" s="43">
        <v>37.68</v>
      </c>
    </row>
    <row r="188" spans="1:12" ht="1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>
        <v>171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0.16</v>
      </c>
      <c r="H189" s="43">
        <v>0.08</v>
      </c>
      <c r="I189" s="43">
        <v>7.18</v>
      </c>
      <c r="J189" s="43">
        <v>30.08</v>
      </c>
      <c r="K189" s="44" t="s">
        <v>54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>
        <v>701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>
        <v>702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4">SUM(G185:G193)</f>
        <v>33.31</v>
      </c>
      <c r="H194" s="19">
        <f t="shared" si="84"/>
        <v>25.47</v>
      </c>
      <c r="I194" s="19">
        <f t="shared" si="84"/>
        <v>106.46</v>
      </c>
      <c r="J194" s="19">
        <f t="shared" si="84"/>
        <v>796.15000000000009</v>
      </c>
      <c r="K194" s="25"/>
      <c r="L194" s="19">
        <f t="shared" ref="L194" si="85">SUM(L185:L193)</f>
        <v>90.48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1370</v>
      </c>
      <c r="G195" s="32">
        <f t="shared" ref="G195" si="86">G184+G194</f>
        <v>54.730000000000004</v>
      </c>
      <c r="H195" s="32">
        <f t="shared" ref="H195" si="87">H184+H194</f>
        <v>45.17</v>
      </c>
      <c r="I195" s="32">
        <f t="shared" ref="I195" si="88">I184+I194</f>
        <v>185.51999999999998</v>
      </c>
      <c r="J195" s="32">
        <f t="shared" ref="J195:L195" si="89">J184+J194</f>
        <v>1375.71</v>
      </c>
      <c r="K195" s="32"/>
      <c r="L195" s="32">
        <f t="shared" si="89"/>
        <v>180.96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46.36</v>
      </c>
      <c r="H196" s="34">
        <f t="shared" si="90"/>
        <v>42.86</v>
      </c>
      <c r="I196" s="34">
        <f t="shared" si="90"/>
        <v>181.15900000000002</v>
      </c>
      <c r="J196" s="34">
        <f t="shared" si="90"/>
        <v>1300.8779999999999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180.56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Popov</cp:lastModifiedBy>
  <dcterms:created xsi:type="dcterms:W3CDTF">2022-05-16T14:23:56Z</dcterms:created>
  <dcterms:modified xsi:type="dcterms:W3CDTF">2023-11-30T13:38:43Z</dcterms:modified>
</cp:coreProperties>
</file>